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 activeTab="5"/>
  </bookViews>
  <sheets>
    <sheet name="顾山镇" sheetId="30" r:id="rId1"/>
    <sheet name="祝塘镇" sheetId="29" r:id="rId2"/>
    <sheet name="徐霞客镇" sheetId="25" r:id="rId3"/>
    <sheet name="青阳镇 " sheetId="31" r:id="rId4"/>
    <sheet name="利港街道" sheetId="32" r:id="rId5"/>
    <sheet name="月城镇 " sheetId="33" r:id="rId6"/>
    <sheet name="Sheet1" sheetId="26" state="hidden" r:id="rId7"/>
  </sheets>
  <definedNames>
    <definedName name="_xlnm._FilterDatabase" localSheetId="1" hidden="1">祝塘镇!$A$4:$I$25</definedName>
    <definedName name="_xlnm._FilterDatabase" localSheetId="0" hidden="1">顾山镇!$A$4:$I$6</definedName>
    <definedName name="_xlnm._FilterDatabase" localSheetId="4" hidden="1">利港街道!$A$4:$I$11</definedName>
    <definedName name="_xlnm._FilterDatabase" localSheetId="3" hidden="1">'青阳镇 '!$A$4:$I$6</definedName>
    <definedName name="_xlnm._FilterDatabase" localSheetId="2" hidden="1">徐霞客镇!$A$4:$I$7</definedName>
    <definedName name="_xlnm._FilterDatabase" localSheetId="5" hidden="1">'月城镇 '!$A$4:$I$7</definedName>
    <definedName name="_xlnm.Print_Area" localSheetId="0">顾山镇!$A$1:$F$6</definedName>
    <definedName name="_xlnm.Print_Area" localSheetId="4">利港街道!$A$1:$F$11</definedName>
    <definedName name="_xlnm.Print_Area" localSheetId="3">'青阳镇 '!$A$1:$F$6</definedName>
    <definedName name="_xlnm.Print_Area" localSheetId="2">徐霞客镇!$A$1:$F$7</definedName>
    <definedName name="_xlnm.Print_Area" localSheetId="5">'月城镇 '!$A$1:$F$7</definedName>
    <definedName name="_xlnm.Print_Area" localSheetId="1">祝塘镇!$A$1:$F$25</definedName>
    <definedName name="_xlnm.Print_Titles" localSheetId="0">顾山镇!$1:$4</definedName>
    <definedName name="_xlnm.Print_Titles" localSheetId="4">利港街道!$1:$4</definedName>
    <definedName name="_xlnm.Print_Titles" localSheetId="3">'青阳镇 '!$1:$4</definedName>
    <definedName name="_xlnm.Print_Titles" localSheetId="2">徐霞客镇!$1:$4</definedName>
    <definedName name="_xlnm.Print_Titles" localSheetId="5">'月城镇 '!$1:$4</definedName>
    <definedName name="_xlnm.Print_Titles" localSheetId="1">祝塘镇!$1:$4</definedName>
  </definedNames>
  <calcPr calcId="144525"/>
</workbook>
</file>

<file path=xl/sharedStrings.xml><?xml version="1.0" encoding="utf-8"?>
<sst xmlns="http://schemas.openxmlformats.org/spreadsheetml/2006/main" count="144" uniqueCount="60">
  <si>
    <t>2024年顾山镇夏季生态型犁耕深翻还田财政补贴明细表</t>
  </si>
  <si>
    <t>序号</t>
  </si>
  <si>
    <t>补助对象</t>
  </si>
  <si>
    <t>作业地点</t>
  </si>
  <si>
    <t>作业面积（亩）</t>
  </si>
  <si>
    <t>省级财政补助资金（元）</t>
  </si>
  <si>
    <t>备注</t>
  </si>
  <si>
    <t>周小平</t>
  </si>
  <si>
    <t>鉴青村</t>
  </si>
  <si>
    <t>顾山镇（任务内）</t>
  </si>
  <si>
    <t>合计</t>
  </si>
  <si>
    <t>2024年祝塘镇夏季生态型犁耕深翻还田财政补贴明细表</t>
  </si>
  <si>
    <t>俞松</t>
  </si>
  <si>
    <t>文林村</t>
  </si>
  <si>
    <t>祝塘镇（任务内）</t>
  </si>
  <si>
    <t>祝塘镇（任务外）</t>
  </si>
  <si>
    <t>潘喜平</t>
  </si>
  <si>
    <t>富顺村</t>
  </si>
  <si>
    <t>王志祥</t>
  </si>
  <si>
    <t>永昌村、富顺村、茂龙村</t>
  </si>
  <si>
    <t>沈永兵</t>
  </si>
  <si>
    <t>河湘村</t>
  </si>
  <si>
    <t>孔玉东</t>
  </si>
  <si>
    <t>金庄村</t>
  </si>
  <si>
    <t>严进法</t>
  </si>
  <si>
    <t>沈建荣</t>
  </si>
  <si>
    <t>北湾村、建南村、河湘村</t>
  </si>
  <si>
    <t>江春</t>
  </si>
  <si>
    <t>五福村</t>
  </si>
  <si>
    <t>李会良</t>
  </si>
  <si>
    <t>建南村</t>
  </si>
  <si>
    <t>张金堂</t>
  </si>
  <si>
    <t>北湾村</t>
  </si>
  <si>
    <t>刘伟明</t>
  </si>
  <si>
    <t>石堰村</t>
  </si>
  <si>
    <t>2024年徐霞客镇夏季生态型犁耕深翻还田财政补贴明细表</t>
  </si>
  <si>
    <t>苏州苏垦现代农业发展有限公司</t>
  </si>
  <si>
    <t>方圆村、皋岸村</t>
  </si>
  <si>
    <t>徐霞客镇（任务内）</t>
  </si>
  <si>
    <t>江阴市游圣农业农机服务专业合作社</t>
  </si>
  <si>
    <t>璜东村、湖塘村</t>
  </si>
  <si>
    <t>2024年青阳镇夏季生态型犁耕深翻还田财政补贴明细表</t>
  </si>
  <si>
    <t>江阴市林度农机服务专业合作社</t>
  </si>
  <si>
    <t>小桥村、芦塘村、建义村</t>
  </si>
  <si>
    <t>青阳镇（任务内）</t>
  </si>
  <si>
    <t>2024年利港街道夏季生态型犁耕深翻还田财政补贴明细表</t>
  </si>
  <si>
    <t>华杏荣</t>
  </si>
  <si>
    <t>苍山村、西维常村、陈墅村</t>
  </si>
  <si>
    <t>利港街道（任务内）</t>
  </si>
  <si>
    <t>利港街道（任务外）</t>
  </si>
  <si>
    <t>蒋小峰</t>
  </si>
  <si>
    <t>仁和村</t>
  </si>
  <si>
    <t>王洪林</t>
  </si>
  <si>
    <t>后梅村</t>
  </si>
  <si>
    <t>2024年月城镇夏季生态型犁耕深翻还田财政补贴明细表</t>
  </si>
  <si>
    <t>陈畅</t>
  </si>
  <si>
    <t>陈四房庄村</t>
  </si>
  <si>
    <t>月城镇（任务内）</t>
  </si>
  <si>
    <t>朱晓云</t>
  </si>
  <si>
    <t>顾家村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</si>
</sst>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8">
    <font>
      <sz val="11"/>
      <color theme="1"/>
      <name val="等线"/>
      <charset val="134"/>
      <scheme val="minor"/>
    </font>
    <font>
      <b/>
      <sz val="22"/>
      <color indexed="8"/>
      <name val="宋体"/>
      <charset val="134"/>
    </font>
    <font>
      <b/>
      <sz val="20"/>
      <color indexed="8"/>
      <name val="宋体"/>
      <charset val="134"/>
    </font>
    <font>
      <b/>
      <sz val="12"/>
      <color indexed="8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8"/>
      <name val="宋体"/>
      <charset val="134"/>
    </font>
    <font>
      <sz val="12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0" fontId="7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shrinkToFit="1"/>
    </xf>
    <xf numFmtId="2" fontId="4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2" fontId="5" fillId="0" borderId="2" xfId="0" applyNumberFormat="1" applyFont="1" applyBorder="1" applyAlignment="1">
      <alignment horizontal="center" vertical="center"/>
    </xf>
    <xf numFmtId="49" fontId="6" fillId="0" borderId="0" xfId="0" applyNumberFormat="1" applyFont="1" applyAlignment="1">
      <alignment horizontal="center"/>
    </xf>
  </cellXfs>
  <cellStyles count="50">
    <cellStyle name="常规" xfId="0" builtinId="0"/>
    <cellStyle name="常规 273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I6"/>
  <sheetViews>
    <sheetView workbookViewId="0">
      <selection activeCell="F11" sqref="F11"/>
    </sheetView>
  </sheetViews>
  <sheetFormatPr defaultColWidth="9" defaultRowHeight="14.4" outlineLevelRow="5"/>
  <cols>
    <col min="1" max="1" width="6.25" customWidth="1"/>
    <col min="2" max="2" width="13.8333333333333" customWidth="1"/>
    <col min="3" max="3" width="28.75" customWidth="1"/>
    <col min="4" max="4" width="16.2222222222222" customWidth="1"/>
    <col min="5" max="5" width="17.1111111111111" customWidth="1"/>
    <col min="6" max="6" width="24" customWidth="1"/>
  </cols>
  <sheetData>
    <row r="1" ht="13.75" customHeight="1" spans="1:9">
      <c r="A1" s="1" t="s">
        <v>0</v>
      </c>
      <c r="B1" s="1"/>
      <c r="C1" s="1"/>
      <c r="D1" s="1"/>
      <c r="E1" s="1"/>
      <c r="F1" s="1"/>
      <c r="G1" s="2"/>
      <c r="H1" s="2"/>
      <c r="I1" s="2"/>
    </row>
    <row r="2" ht="13.75" customHeight="1" spans="1:9">
      <c r="A2" s="1"/>
      <c r="B2" s="1"/>
      <c r="C2" s="1"/>
      <c r="D2" s="1"/>
      <c r="E2" s="1"/>
      <c r="F2" s="1"/>
      <c r="G2" s="2"/>
      <c r="H2" s="2"/>
      <c r="I2" s="2"/>
    </row>
    <row r="3" ht="13.75" customHeight="1" spans="1:9">
      <c r="A3" s="3"/>
      <c r="B3" s="3"/>
      <c r="C3" s="3"/>
      <c r="D3" s="3"/>
      <c r="E3" s="3"/>
      <c r="F3" s="3"/>
      <c r="G3" s="2"/>
      <c r="H3" s="2"/>
      <c r="I3" s="2"/>
    </row>
    <row r="4" ht="46.8" spans="1:6">
      <c r="A4" s="4" t="s">
        <v>1</v>
      </c>
      <c r="B4" s="4" t="s">
        <v>2</v>
      </c>
      <c r="C4" s="4" t="s">
        <v>3</v>
      </c>
      <c r="D4" s="4" t="s">
        <v>4</v>
      </c>
      <c r="E4" s="5" t="s">
        <v>5</v>
      </c>
      <c r="F4" s="4" t="s">
        <v>6</v>
      </c>
    </row>
    <row r="5" ht="25.5" customHeight="1" spans="1:6">
      <c r="A5" s="6">
        <v>1</v>
      </c>
      <c r="B5" s="6" t="s">
        <v>7</v>
      </c>
      <c r="C5" s="7" t="s">
        <v>8</v>
      </c>
      <c r="D5" s="8">
        <f>90+21</f>
        <v>111</v>
      </c>
      <c r="E5" s="8">
        <f>D5*40</f>
        <v>4440</v>
      </c>
      <c r="F5" s="6" t="s">
        <v>9</v>
      </c>
    </row>
    <row r="6" ht="25.75" customHeight="1" spans="1:6">
      <c r="A6" s="6"/>
      <c r="B6" s="9" t="s">
        <v>10</v>
      </c>
      <c r="C6" s="6"/>
      <c r="D6" s="10">
        <f>SUM(D5:D5)</f>
        <v>111</v>
      </c>
      <c r="E6" s="10">
        <f>SUM(E5:E5)</f>
        <v>4440</v>
      </c>
      <c r="F6" s="6"/>
    </row>
  </sheetData>
  <mergeCells count="1">
    <mergeCell ref="A1:F2"/>
  </mergeCells>
  <pageMargins left="0.708661417322835" right="0.708661417322835" top="0.748031496062992" bottom="0.748031496062992" header="0.31496062992126" footer="0.511811023622047"/>
  <pageSetup paperSize="9" scale="93" fitToHeight="0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I42"/>
  <sheetViews>
    <sheetView workbookViewId="0">
      <selection activeCell="F11" sqref="F11"/>
    </sheetView>
  </sheetViews>
  <sheetFormatPr defaultColWidth="9" defaultRowHeight="14.4"/>
  <cols>
    <col min="1" max="1" width="6.25" customWidth="1"/>
    <col min="2" max="2" width="13.8333333333333" customWidth="1"/>
    <col min="3" max="3" width="28.75" customWidth="1"/>
    <col min="4" max="4" width="16.2222222222222" customWidth="1"/>
    <col min="5" max="5" width="17.1111111111111" customWidth="1"/>
    <col min="6" max="6" width="24" customWidth="1"/>
    <col min="11" max="11" width="13.0833333333333" customWidth="1"/>
  </cols>
  <sheetData>
    <row r="1" ht="13.75" customHeight="1" spans="1:9">
      <c r="A1" s="1" t="s">
        <v>11</v>
      </c>
      <c r="B1" s="1"/>
      <c r="C1" s="1"/>
      <c r="D1" s="1"/>
      <c r="E1" s="1"/>
      <c r="F1" s="1"/>
      <c r="G1" s="2"/>
      <c r="H1" s="2"/>
      <c r="I1" s="2"/>
    </row>
    <row r="2" ht="13.75" customHeight="1" spans="1:9">
      <c r="A2" s="1"/>
      <c r="B2" s="1"/>
      <c r="C2" s="1"/>
      <c r="D2" s="1"/>
      <c r="E2" s="1"/>
      <c r="F2" s="1"/>
      <c r="G2" s="2"/>
      <c r="H2" s="2"/>
      <c r="I2" s="2"/>
    </row>
    <row r="3" ht="13.75" customHeight="1" spans="1:9">
      <c r="A3" s="3"/>
      <c r="B3" s="3"/>
      <c r="C3" s="3"/>
      <c r="D3" s="3"/>
      <c r="E3" s="3"/>
      <c r="F3" s="3"/>
      <c r="G3" s="2"/>
      <c r="H3" s="2"/>
      <c r="I3" s="2"/>
    </row>
    <row r="4" ht="46.8" spans="1:6">
      <c r="A4" s="4" t="s">
        <v>1</v>
      </c>
      <c r="B4" s="4" t="s">
        <v>2</v>
      </c>
      <c r="C4" s="4" t="s">
        <v>3</v>
      </c>
      <c r="D4" s="4" t="s">
        <v>4</v>
      </c>
      <c r="E4" s="5" t="s">
        <v>5</v>
      </c>
      <c r="F4" s="4" t="s">
        <v>6</v>
      </c>
    </row>
    <row r="5" ht="25.75" customHeight="1" spans="1:6">
      <c r="A5" s="6">
        <v>1</v>
      </c>
      <c r="B5" s="6" t="s">
        <v>12</v>
      </c>
      <c r="C5" s="6" t="s">
        <v>13</v>
      </c>
      <c r="D5" s="8">
        <v>500</v>
      </c>
      <c r="E5" s="8">
        <f>D5*40</f>
        <v>20000</v>
      </c>
      <c r="F5" s="6" t="s">
        <v>14</v>
      </c>
    </row>
    <row r="6" ht="25.75" customHeight="1" spans="1:6">
      <c r="A6" s="6">
        <v>2</v>
      </c>
      <c r="B6" s="6" t="s">
        <v>12</v>
      </c>
      <c r="C6" s="6" t="s">
        <v>13</v>
      </c>
      <c r="D6" s="8">
        <v>86</v>
      </c>
      <c r="E6" s="8">
        <f>D6*10</f>
        <v>860</v>
      </c>
      <c r="F6" s="6" t="s">
        <v>15</v>
      </c>
    </row>
    <row r="7" ht="25.75" customHeight="1" spans="1:6">
      <c r="A7" s="6">
        <v>3</v>
      </c>
      <c r="B7" s="6" t="s">
        <v>16</v>
      </c>
      <c r="C7" s="6" t="s">
        <v>17</v>
      </c>
      <c r="D7" s="8">
        <v>500</v>
      </c>
      <c r="E7" s="8">
        <f>D7*40</f>
        <v>20000</v>
      </c>
      <c r="F7" s="6" t="s">
        <v>14</v>
      </c>
    </row>
    <row r="8" ht="25.75" customHeight="1" spans="1:6">
      <c r="A8" s="6">
        <v>4</v>
      </c>
      <c r="B8" s="6" t="s">
        <v>16</v>
      </c>
      <c r="C8" s="6" t="s">
        <v>17</v>
      </c>
      <c r="D8" s="8">
        <v>168.5</v>
      </c>
      <c r="E8" s="8">
        <f>D8*10</f>
        <v>1685</v>
      </c>
      <c r="F8" s="6" t="s">
        <v>15</v>
      </c>
    </row>
    <row r="9" ht="25.75" customHeight="1" spans="1:6">
      <c r="A9" s="6">
        <v>5</v>
      </c>
      <c r="B9" s="6" t="s">
        <v>18</v>
      </c>
      <c r="C9" s="7" t="s">
        <v>19</v>
      </c>
      <c r="D9" s="8">
        <v>530</v>
      </c>
      <c r="E9" s="8">
        <f>D9*40</f>
        <v>21200</v>
      </c>
      <c r="F9" s="6" t="s">
        <v>14</v>
      </c>
    </row>
    <row r="10" ht="25.75" customHeight="1" spans="1:6">
      <c r="A10" s="6">
        <v>6</v>
      </c>
      <c r="B10" s="6" t="s">
        <v>18</v>
      </c>
      <c r="C10" s="7" t="s">
        <v>19</v>
      </c>
      <c r="D10" s="8">
        <v>195</v>
      </c>
      <c r="E10" s="8">
        <f>D10*10</f>
        <v>1950</v>
      </c>
      <c r="F10" s="6" t="s">
        <v>15</v>
      </c>
    </row>
    <row r="11" ht="25.75" customHeight="1" spans="1:6">
      <c r="A11" s="6">
        <v>7</v>
      </c>
      <c r="B11" s="6" t="s">
        <v>20</v>
      </c>
      <c r="C11" s="7" t="s">
        <v>21</v>
      </c>
      <c r="D11" s="8">
        <v>400</v>
      </c>
      <c r="E11" s="8">
        <f>D11*40</f>
        <v>16000</v>
      </c>
      <c r="F11" s="6" t="s">
        <v>14</v>
      </c>
    </row>
    <row r="12" ht="25.75" customHeight="1" spans="1:6">
      <c r="A12" s="6">
        <v>8</v>
      </c>
      <c r="B12" s="6" t="s">
        <v>20</v>
      </c>
      <c r="C12" s="7" t="s">
        <v>21</v>
      </c>
      <c r="D12" s="8">
        <v>8</v>
      </c>
      <c r="E12" s="8">
        <f>D12*10</f>
        <v>80</v>
      </c>
      <c r="F12" s="6" t="s">
        <v>15</v>
      </c>
    </row>
    <row r="13" ht="25.75" customHeight="1" spans="1:6">
      <c r="A13" s="6">
        <v>9</v>
      </c>
      <c r="B13" s="6" t="s">
        <v>22</v>
      </c>
      <c r="C13" s="7" t="s">
        <v>23</v>
      </c>
      <c r="D13" s="8">
        <v>300</v>
      </c>
      <c r="E13" s="8">
        <f>D13*40</f>
        <v>12000</v>
      </c>
      <c r="F13" s="6" t="s">
        <v>14</v>
      </c>
    </row>
    <row r="14" ht="25.75" customHeight="1" spans="1:6">
      <c r="A14" s="6">
        <v>10</v>
      </c>
      <c r="B14" s="6" t="s">
        <v>22</v>
      </c>
      <c r="C14" s="7" t="s">
        <v>23</v>
      </c>
      <c r="D14" s="8">
        <v>94.24</v>
      </c>
      <c r="E14" s="8">
        <f>D14*10</f>
        <v>942.4</v>
      </c>
      <c r="F14" s="6" t="s">
        <v>15</v>
      </c>
    </row>
    <row r="15" ht="25.75" customHeight="1" spans="1:6">
      <c r="A15" s="6">
        <v>11</v>
      </c>
      <c r="B15" s="6" t="s">
        <v>24</v>
      </c>
      <c r="C15" s="7" t="s">
        <v>23</v>
      </c>
      <c r="D15" s="8">
        <v>300</v>
      </c>
      <c r="E15" s="8">
        <f>D15*40</f>
        <v>12000</v>
      </c>
      <c r="F15" s="6" t="s">
        <v>14</v>
      </c>
    </row>
    <row r="16" ht="25.75" customHeight="1" spans="1:6">
      <c r="A16" s="6">
        <v>12</v>
      </c>
      <c r="B16" s="6" t="s">
        <v>24</v>
      </c>
      <c r="C16" s="7" t="s">
        <v>23</v>
      </c>
      <c r="D16" s="8">
        <v>27.41</v>
      </c>
      <c r="E16" s="8">
        <f>D16*10</f>
        <v>274.1</v>
      </c>
      <c r="F16" s="6" t="s">
        <v>15</v>
      </c>
    </row>
    <row r="17" ht="25.75" customHeight="1" spans="1:6">
      <c r="A17" s="6">
        <v>13</v>
      </c>
      <c r="B17" s="6" t="s">
        <v>25</v>
      </c>
      <c r="C17" s="7" t="s">
        <v>26</v>
      </c>
      <c r="D17" s="8">
        <v>350</v>
      </c>
      <c r="E17" s="8">
        <f>D17*40</f>
        <v>14000</v>
      </c>
      <c r="F17" s="6" t="s">
        <v>14</v>
      </c>
    </row>
    <row r="18" ht="25.75" customHeight="1" spans="1:6">
      <c r="A18" s="6">
        <v>14</v>
      </c>
      <c r="B18" s="6" t="s">
        <v>25</v>
      </c>
      <c r="C18" s="7" t="s">
        <v>26</v>
      </c>
      <c r="D18" s="8">
        <v>5.57</v>
      </c>
      <c r="E18" s="8">
        <f>D18*10</f>
        <v>55.7</v>
      </c>
      <c r="F18" s="6" t="s">
        <v>15</v>
      </c>
    </row>
    <row r="19" ht="25.75" customHeight="1" spans="1:6">
      <c r="A19" s="6">
        <v>15</v>
      </c>
      <c r="B19" s="6" t="s">
        <v>27</v>
      </c>
      <c r="C19" s="7" t="s">
        <v>28</v>
      </c>
      <c r="D19" s="8">
        <v>600</v>
      </c>
      <c r="E19" s="8">
        <f>D19*40</f>
        <v>24000</v>
      </c>
      <c r="F19" s="6" t="s">
        <v>14</v>
      </c>
    </row>
    <row r="20" ht="25.75" customHeight="1" spans="1:6">
      <c r="A20" s="6">
        <v>16</v>
      </c>
      <c r="B20" s="6" t="s">
        <v>27</v>
      </c>
      <c r="C20" s="7" t="s">
        <v>28</v>
      </c>
      <c r="D20" s="8">
        <v>311.27</v>
      </c>
      <c r="E20" s="8">
        <f>D20*10</f>
        <v>3112.7</v>
      </c>
      <c r="F20" s="6" t="s">
        <v>15</v>
      </c>
    </row>
    <row r="21" ht="25.75" customHeight="1" spans="1:6">
      <c r="A21" s="6">
        <v>17</v>
      </c>
      <c r="B21" s="6" t="s">
        <v>29</v>
      </c>
      <c r="C21" s="6" t="s">
        <v>30</v>
      </c>
      <c r="D21" s="8">
        <v>440</v>
      </c>
      <c r="E21" s="8">
        <f>D21*40</f>
        <v>17600</v>
      </c>
      <c r="F21" s="6" t="s">
        <v>14</v>
      </c>
    </row>
    <row r="22" ht="25.75" customHeight="1" spans="1:6">
      <c r="A22" s="6">
        <v>18</v>
      </c>
      <c r="B22" s="6" t="s">
        <v>29</v>
      </c>
      <c r="C22" s="6" t="s">
        <v>30</v>
      </c>
      <c r="D22" s="8">
        <v>5.9</v>
      </c>
      <c r="E22" s="8">
        <f>D22*10</f>
        <v>59</v>
      </c>
      <c r="F22" s="6" t="s">
        <v>15</v>
      </c>
    </row>
    <row r="23" ht="25.75" customHeight="1" spans="1:6">
      <c r="A23" s="6">
        <v>19</v>
      </c>
      <c r="B23" s="6" t="s">
        <v>31</v>
      </c>
      <c r="C23" s="6" t="s">
        <v>32</v>
      </c>
      <c r="D23" s="8">
        <v>200</v>
      </c>
      <c r="E23" s="8">
        <v>8000</v>
      </c>
      <c r="F23" s="6" t="s">
        <v>14</v>
      </c>
    </row>
    <row r="24" ht="25.75" customHeight="1" spans="1:6">
      <c r="A24" s="6">
        <v>20</v>
      </c>
      <c r="B24" s="6" t="s">
        <v>33</v>
      </c>
      <c r="C24" s="6" t="s">
        <v>34</v>
      </c>
      <c r="D24" s="8">
        <v>280</v>
      </c>
      <c r="E24" s="8">
        <v>11200</v>
      </c>
      <c r="F24" s="6" t="s">
        <v>14</v>
      </c>
    </row>
    <row r="25" ht="25.75" customHeight="1" spans="1:9">
      <c r="A25" s="6"/>
      <c r="B25" s="9" t="s">
        <v>10</v>
      </c>
      <c r="C25" s="6"/>
      <c r="D25" s="10">
        <f>SUM(D5:D24)</f>
        <v>5301.89</v>
      </c>
      <c r="E25" s="10">
        <f>SUM(E5:E24)</f>
        <v>185018.9</v>
      </c>
      <c r="F25" s="6"/>
      <c r="I25" s="11"/>
    </row>
    <row r="26" spans="9:9">
      <c r="I26" s="11"/>
    </row>
    <row r="27" spans="9:9">
      <c r="I27" s="11"/>
    </row>
    <row r="28" spans="9:9">
      <c r="I28" s="11"/>
    </row>
    <row r="29" spans="9:9">
      <c r="I29" s="11"/>
    </row>
    <row r="30" spans="9:9">
      <c r="I30" s="11"/>
    </row>
    <row r="31" spans="9:9">
      <c r="I31" s="11"/>
    </row>
    <row r="32" spans="9:9">
      <c r="I32" s="11"/>
    </row>
    <row r="33" spans="9:9">
      <c r="I33" s="11"/>
    </row>
    <row r="34" spans="9:9">
      <c r="I34" s="11"/>
    </row>
    <row r="35" spans="9:9">
      <c r="I35" s="11"/>
    </row>
    <row r="36" spans="9:9">
      <c r="I36" s="11"/>
    </row>
    <row r="37" spans="9:9">
      <c r="I37" s="11"/>
    </row>
    <row r="38" spans="9:9">
      <c r="I38" s="11"/>
    </row>
    <row r="39" spans="9:9">
      <c r="I39" s="11"/>
    </row>
    <row r="40" spans="9:9">
      <c r="I40" s="11"/>
    </row>
    <row r="41" spans="9:9">
      <c r="I41" s="11"/>
    </row>
    <row r="42" spans="9:9">
      <c r="I42" s="11"/>
    </row>
  </sheetData>
  <autoFilter ref="A4:I25">
    <extLst/>
  </autoFilter>
  <mergeCells count="1">
    <mergeCell ref="A1:F2"/>
  </mergeCells>
  <pageMargins left="0.708661417322835" right="0.708661417322835" top="0.748031496062992" bottom="0.748031496062992" header="0.31496062992126" footer="0.54"/>
  <pageSetup paperSize="9" scale="89" orientation="landscape"/>
  <headerFooter>
    <oddFooter>&amp;C第 &amp;P 页，共 &amp;N 页</oddFooter>
  </headerFooter>
  <ignoredErrors>
    <ignoredError sqref="E15 E16 E11 E12:E14 E9 E10 E7 E8 E6 E17 E18 E20 E19 E21" numberStoredAsText="1" formula="1"/>
    <ignoredError sqref="E22 E23:E24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I24"/>
  <sheetViews>
    <sheetView workbookViewId="0">
      <selection activeCell="F11" sqref="F11"/>
    </sheetView>
  </sheetViews>
  <sheetFormatPr defaultColWidth="9" defaultRowHeight="14.4"/>
  <cols>
    <col min="1" max="1" width="6.25" customWidth="1"/>
    <col min="2" max="2" width="13.8333333333333" customWidth="1"/>
    <col min="3" max="3" width="28.75" customWidth="1"/>
    <col min="4" max="4" width="16.2222222222222" customWidth="1"/>
    <col min="5" max="5" width="17.1111111111111" customWidth="1"/>
    <col min="6" max="6" width="24" customWidth="1"/>
  </cols>
  <sheetData>
    <row r="1" ht="13.75" customHeight="1" spans="1:9">
      <c r="A1" s="1" t="s">
        <v>35</v>
      </c>
      <c r="B1" s="1"/>
      <c r="C1" s="1"/>
      <c r="D1" s="1"/>
      <c r="E1" s="1"/>
      <c r="F1" s="1"/>
      <c r="G1" s="2"/>
      <c r="H1" s="2"/>
      <c r="I1" s="2"/>
    </row>
    <row r="2" ht="13.75" customHeight="1" spans="1:9">
      <c r="A2" s="1"/>
      <c r="B2" s="1"/>
      <c r="C2" s="1"/>
      <c r="D2" s="1"/>
      <c r="E2" s="1"/>
      <c r="F2" s="1"/>
      <c r="G2" s="2"/>
      <c r="H2" s="2"/>
      <c r="I2" s="2"/>
    </row>
    <row r="3" ht="13.75" customHeight="1" spans="1:9">
      <c r="A3" s="3"/>
      <c r="B3" s="3"/>
      <c r="C3" s="3"/>
      <c r="D3" s="3"/>
      <c r="E3" s="3"/>
      <c r="F3" s="3"/>
      <c r="G3" s="2"/>
      <c r="H3" s="2"/>
      <c r="I3" s="2"/>
    </row>
    <row r="4" ht="46.8" spans="1:6">
      <c r="A4" s="4" t="s">
        <v>1</v>
      </c>
      <c r="B4" s="4" t="s">
        <v>2</v>
      </c>
      <c r="C4" s="4" t="s">
        <v>3</v>
      </c>
      <c r="D4" s="4" t="s">
        <v>4</v>
      </c>
      <c r="E4" s="5" t="s">
        <v>5</v>
      </c>
      <c r="F4" s="4" t="s">
        <v>6</v>
      </c>
    </row>
    <row r="5" ht="25.75" customHeight="1" spans="1:6">
      <c r="A5" s="6">
        <v>1</v>
      </c>
      <c r="B5" s="7" t="s">
        <v>36</v>
      </c>
      <c r="C5" s="6" t="s">
        <v>37</v>
      </c>
      <c r="D5" s="8">
        <v>1198</v>
      </c>
      <c r="E5" s="8">
        <f>D5*40</f>
        <v>47920</v>
      </c>
      <c r="F5" s="6" t="s">
        <v>38</v>
      </c>
    </row>
    <row r="6" ht="25.75" customHeight="1" spans="1:9">
      <c r="A6" s="6">
        <v>2</v>
      </c>
      <c r="B6" s="7" t="s">
        <v>39</v>
      </c>
      <c r="C6" s="7" t="s">
        <v>40</v>
      </c>
      <c r="D6" s="8">
        <v>1281</v>
      </c>
      <c r="E6" s="8">
        <f t="shared" ref="E6" si="0">D6*40</f>
        <v>51240</v>
      </c>
      <c r="F6" s="6" t="s">
        <v>38</v>
      </c>
      <c r="I6" s="11"/>
    </row>
    <row r="7" ht="25.75" customHeight="1" spans="1:9">
      <c r="A7" s="6"/>
      <c r="B7" s="9" t="s">
        <v>10</v>
      </c>
      <c r="C7" s="6"/>
      <c r="D7" s="10">
        <f>SUM(D5:D6)</f>
        <v>2479</v>
      </c>
      <c r="E7" s="10">
        <f>SUM(E5:E6)</f>
        <v>99160</v>
      </c>
      <c r="F7" s="6"/>
      <c r="I7" s="11"/>
    </row>
    <row r="8" spans="9:9">
      <c r="I8" s="11"/>
    </row>
    <row r="9" spans="9:9">
      <c r="I9" s="11"/>
    </row>
    <row r="10" spans="9:9">
      <c r="I10" s="11"/>
    </row>
    <row r="11" spans="9:9">
      <c r="I11" s="11"/>
    </row>
    <row r="12" spans="9:9">
      <c r="I12" s="11"/>
    </row>
    <row r="13" spans="9:9">
      <c r="I13" s="11"/>
    </row>
    <row r="14" spans="9:9">
      <c r="I14" s="11"/>
    </row>
    <row r="15" spans="9:9">
      <c r="I15" s="11"/>
    </row>
    <row r="16" spans="9:9">
      <c r="I16" s="11"/>
    </row>
    <row r="17" spans="9:9">
      <c r="I17" s="11"/>
    </row>
    <row r="18" spans="9:9">
      <c r="I18" s="11"/>
    </row>
    <row r="19" spans="9:9">
      <c r="I19" s="11"/>
    </row>
    <row r="20" spans="9:9">
      <c r="I20" s="11"/>
    </row>
    <row r="21" spans="9:9">
      <c r="I21" s="11"/>
    </row>
    <row r="22" spans="9:9">
      <c r="I22" s="11"/>
    </row>
    <row r="23" spans="9:9">
      <c r="I23" s="11"/>
    </row>
    <row r="24" spans="9:9">
      <c r="I24" s="11"/>
    </row>
  </sheetData>
  <mergeCells count="1">
    <mergeCell ref="A1:F2"/>
  </mergeCells>
  <pageMargins left="1.10236220472441" right="0.15748031496063" top="0.748031496062992" bottom="1.37795275590551" header="0.31496062992126" footer="1.10236220472441"/>
  <pageSetup paperSize="9" scale="93" orientation="landscape"/>
  <headerFooter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I23"/>
  <sheetViews>
    <sheetView workbookViewId="0">
      <selection activeCell="F11" sqref="F11"/>
    </sheetView>
  </sheetViews>
  <sheetFormatPr defaultColWidth="9" defaultRowHeight="14.4"/>
  <cols>
    <col min="1" max="1" width="6.25" customWidth="1"/>
    <col min="2" max="2" width="13.8333333333333" customWidth="1"/>
    <col min="3" max="3" width="28.75" customWidth="1"/>
    <col min="4" max="4" width="16.2222222222222" customWidth="1"/>
    <col min="5" max="5" width="17.1111111111111" customWidth="1"/>
    <col min="6" max="6" width="24" customWidth="1"/>
  </cols>
  <sheetData>
    <row r="1" ht="13.75" customHeight="1" spans="1:9">
      <c r="A1" s="1" t="s">
        <v>41</v>
      </c>
      <c r="B1" s="1"/>
      <c r="C1" s="1"/>
      <c r="D1" s="1"/>
      <c r="E1" s="1"/>
      <c r="F1" s="1"/>
      <c r="G1" s="2"/>
      <c r="H1" s="2"/>
      <c r="I1" s="2"/>
    </row>
    <row r="2" ht="13.75" customHeight="1" spans="1:9">
      <c r="A2" s="1"/>
      <c r="B2" s="1"/>
      <c r="C2" s="1"/>
      <c r="D2" s="1"/>
      <c r="E2" s="1"/>
      <c r="F2" s="1"/>
      <c r="G2" s="2"/>
      <c r="H2" s="2"/>
      <c r="I2" s="2"/>
    </row>
    <row r="3" ht="13.75" customHeight="1" spans="1:9">
      <c r="A3" s="3"/>
      <c r="B3" s="3"/>
      <c r="C3" s="3"/>
      <c r="D3" s="3"/>
      <c r="E3" s="3"/>
      <c r="F3" s="3"/>
      <c r="G3" s="2"/>
      <c r="H3" s="2"/>
      <c r="I3" s="2"/>
    </row>
    <row r="4" ht="46.8" spans="1:6">
      <c r="A4" s="4" t="s">
        <v>1</v>
      </c>
      <c r="B4" s="4" t="s">
        <v>2</v>
      </c>
      <c r="C4" s="4" t="s">
        <v>3</v>
      </c>
      <c r="D4" s="4" t="s">
        <v>4</v>
      </c>
      <c r="E4" s="5" t="s">
        <v>5</v>
      </c>
      <c r="F4" s="4" t="s">
        <v>6</v>
      </c>
    </row>
    <row r="5" ht="25.75" customHeight="1" spans="1:6">
      <c r="A5" s="6">
        <v>1</v>
      </c>
      <c r="B5" s="7" t="s">
        <v>42</v>
      </c>
      <c r="C5" s="6" t="s">
        <v>43</v>
      </c>
      <c r="D5" s="8">
        <v>1370</v>
      </c>
      <c r="E5" s="8">
        <f>D5*40</f>
        <v>54800</v>
      </c>
      <c r="F5" s="6" t="s">
        <v>44</v>
      </c>
    </row>
    <row r="6" ht="25.75" customHeight="1" spans="1:9">
      <c r="A6" s="6"/>
      <c r="B6" s="9" t="s">
        <v>10</v>
      </c>
      <c r="C6" s="6"/>
      <c r="D6" s="10">
        <f>SUM(D5:D5)</f>
        <v>1370</v>
      </c>
      <c r="E6" s="10">
        <f>SUM(E5:E5)</f>
        <v>54800</v>
      </c>
      <c r="F6" s="6"/>
      <c r="I6" s="11"/>
    </row>
    <row r="7" spans="9:9">
      <c r="I7" s="11"/>
    </row>
    <row r="8" spans="9:9">
      <c r="I8" s="11"/>
    </row>
    <row r="9" spans="9:9">
      <c r="I9" s="11"/>
    </row>
    <row r="10" spans="9:9">
      <c r="I10" s="11"/>
    </row>
    <row r="11" spans="9:9">
      <c r="I11" s="11"/>
    </row>
    <row r="12" spans="9:9">
      <c r="I12" s="11"/>
    </row>
    <row r="13" spans="9:9">
      <c r="I13" s="11"/>
    </row>
    <row r="14" spans="9:9">
      <c r="I14" s="11"/>
    </row>
    <row r="15" spans="9:9">
      <c r="I15" s="11"/>
    </row>
    <row r="16" spans="9:9">
      <c r="I16" s="11"/>
    </row>
    <row r="17" spans="9:9">
      <c r="I17" s="11"/>
    </row>
    <row r="18" spans="9:9">
      <c r="I18" s="11"/>
    </row>
    <row r="19" spans="9:9">
      <c r="I19" s="11"/>
    </row>
    <row r="20" spans="9:9">
      <c r="I20" s="11"/>
    </row>
    <row r="21" spans="9:9">
      <c r="I21" s="11"/>
    </row>
    <row r="22" spans="9:9">
      <c r="I22" s="11"/>
    </row>
    <row r="23" spans="9:9">
      <c r="I23" s="11"/>
    </row>
  </sheetData>
  <mergeCells count="1">
    <mergeCell ref="A1:F2"/>
  </mergeCells>
  <pageMargins left="1.10236220472441" right="0.15748031496063" top="0.748031496062992" bottom="1.37795275590551" header="0.31496062992126" footer="1.10236220472441"/>
  <pageSetup paperSize="9" scale="93" orientation="landscape"/>
  <headerFooter>
    <oddFooter>&amp;C第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I28"/>
  <sheetViews>
    <sheetView workbookViewId="0">
      <selection activeCell="F11" sqref="F11"/>
    </sheetView>
  </sheetViews>
  <sheetFormatPr defaultColWidth="9" defaultRowHeight="14.4"/>
  <cols>
    <col min="1" max="1" width="6.25" customWidth="1"/>
    <col min="2" max="2" width="13.8333333333333" customWidth="1"/>
    <col min="3" max="3" width="28.75" customWidth="1"/>
    <col min="4" max="4" width="16.2222222222222" customWidth="1"/>
    <col min="5" max="5" width="17.1111111111111" customWidth="1"/>
    <col min="6" max="6" width="24" customWidth="1"/>
  </cols>
  <sheetData>
    <row r="1" ht="13.75" customHeight="1" spans="1:9">
      <c r="A1" s="1" t="s">
        <v>45</v>
      </c>
      <c r="B1" s="1"/>
      <c r="C1" s="1"/>
      <c r="D1" s="1"/>
      <c r="E1" s="1"/>
      <c r="F1" s="1"/>
      <c r="G1" s="2"/>
      <c r="H1" s="2"/>
      <c r="I1" s="2"/>
    </row>
    <row r="2" ht="13.75" customHeight="1" spans="1:9">
      <c r="A2" s="1"/>
      <c r="B2" s="1"/>
      <c r="C2" s="1"/>
      <c r="D2" s="1"/>
      <c r="E2" s="1"/>
      <c r="F2" s="1"/>
      <c r="G2" s="2"/>
      <c r="H2" s="2"/>
      <c r="I2" s="2"/>
    </row>
    <row r="3" ht="13.75" customHeight="1" spans="1:9">
      <c r="A3" s="3"/>
      <c r="B3" s="3"/>
      <c r="C3" s="3"/>
      <c r="D3" s="3"/>
      <c r="E3" s="3"/>
      <c r="F3" s="3"/>
      <c r="G3" s="2"/>
      <c r="H3" s="2"/>
      <c r="I3" s="2"/>
    </row>
    <row r="4" ht="46.8" spans="1:6">
      <c r="A4" s="4" t="s">
        <v>1</v>
      </c>
      <c r="B4" s="4" t="s">
        <v>2</v>
      </c>
      <c r="C4" s="4" t="s">
        <v>3</v>
      </c>
      <c r="D4" s="4" t="s">
        <v>4</v>
      </c>
      <c r="E4" s="5" t="s">
        <v>5</v>
      </c>
      <c r="F4" s="4" t="s">
        <v>6</v>
      </c>
    </row>
    <row r="5" ht="25.75" customHeight="1" spans="1:6">
      <c r="A5" s="6">
        <v>1</v>
      </c>
      <c r="B5" s="7" t="s">
        <v>46</v>
      </c>
      <c r="C5" s="6" t="s">
        <v>47</v>
      </c>
      <c r="D5" s="8">
        <v>500</v>
      </c>
      <c r="E5" s="8">
        <f>D5*40</f>
        <v>20000</v>
      </c>
      <c r="F5" s="6" t="s">
        <v>48</v>
      </c>
    </row>
    <row r="6" ht="25.75" customHeight="1" spans="1:6">
      <c r="A6" s="6">
        <v>2</v>
      </c>
      <c r="B6" s="7" t="s">
        <v>46</v>
      </c>
      <c r="C6" s="6" t="s">
        <v>47</v>
      </c>
      <c r="D6" s="8">
        <v>71</v>
      </c>
      <c r="E6" s="8">
        <f>D6*10</f>
        <v>710</v>
      </c>
      <c r="F6" s="6" t="s">
        <v>49</v>
      </c>
    </row>
    <row r="7" ht="25.75" customHeight="1" spans="1:6">
      <c r="A7" s="6">
        <v>3</v>
      </c>
      <c r="B7" s="7" t="s">
        <v>50</v>
      </c>
      <c r="C7" s="6" t="s">
        <v>51</v>
      </c>
      <c r="D7" s="8">
        <v>400</v>
      </c>
      <c r="E7" s="8">
        <f>D7*40</f>
        <v>16000</v>
      </c>
      <c r="F7" s="6" t="s">
        <v>48</v>
      </c>
    </row>
    <row r="8" ht="25.75" customHeight="1" spans="1:6">
      <c r="A8" s="6">
        <v>4</v>
      </c>
      <c r="B8" s="7" t="s">
        <v>50</v>
      </c>
      <c r="C8" s="6" t="s">
        <v>51</v>
      </c>
      <c r="D8" s="8">
        <v>120</v>
      </c>
      <c r="E8" s="8">
        <f>D8*10</f>
        <v>1200</v>
      </c>
      <c r="F8" s="6" t="s">
        <v>49</v>
      </c>
    </row>
    <row r="9" ht="25.75" customHeight="1" spans="1:6">
      <c r="A9" s="6">
        <v>5</v>
      </c>
      <c r="B9" s="7" t="s">
        <v>52</v>
      </c>
      <c r="C9" s="6" t="s">
        <v>53</v>
      </c>
      <c r="D9" s="8">
        <v>300</v>
      </c>
      <c r="E9" s="8">
        <f>D9*40</f>
        <v>12000</v>
      </c>
      <c r="F9" s="6" t="s">
        <v>48</v>
      </c>
    </row>
    <row r="10" ht="25.75" customHeight="1" spans="1:6">
      <c r="A10" s="6">
        <v>6</v>
      </c>
      <c r="B10" s="7" t="s">
        <v>52</v>
      </c>
      <c r="C10" s="6" t="s">
        <v>53</v>
      </c>
      <c r="D10" s="8">
        <v>38</v>
      </c>
      <c r="E10" s="8">
        <f>D10*10</f>
        <v>380</v>
      </c>
      <c r="F10" s="6" t="s">
        <v>49</v>
      </c>
    </row>
    <row r="11" ht="25.75" customHeight="1" spans="1:9">
      <c r="A11" s="6"/>
      <c r="B11" s="9" t="s">
        <v>10</v>
      </c>
      <c r="C11" s="6"/>
      <c r="D11" s="10">
        <f>SUM(D5:D10)</f>
        <v>1429</v>
      </c>
      <c r="E11" s="10">
        <f>SUM(E5:E10)</f>
        <v>50290</v>
      </c>
      <c r="F11" s="6"/>
      <c r="I11" s="11"/>
    </row>
    <row r="12" spans="9:9">
      <c r="I12" s="11"/>
    </row>
    <row r="13" spans="9:9">
      <c r="I13" s="11"/>
    </row>
    <row r="14" spans="9:9">
      <c r="I14" s="11"/>
    </row>
    <row r="15" spans="9:9">
      <c r="I15" s="11"/>
    </row>
    <row r="16" spans="9:9">
      <c r="I16" s="11"/>
    </row>
    <row r="17" spans="9:9">
      <c r="I17" s="11"/>
    </row>
    <row r="18" spans="9:9">
      <c r="I18" s="11"/>
    </row>
    <row r="19" spans="9:9">
      <c r="I19" s="11"/>
    </row>
    <row r="20" spans="9:9">
      <c r="I20" s="11"/>
    </row>
    <row r="21" spans="9:9">
      <c r="I21" s="11"/>
    </row>
    <row r="22" spans="9:9">
      <c r="I22" s="11"/>
    </row>
    <row r="23" spans="9:9">
      <c r="I23" s="11"/>
    </row>
    <row r="24" spans="9:9">
      <c r="I24" s="11"/>
    </row>
    <row r="25" spans="9:9">
      <c r="I25" s="11"/>
    </row>
    <row r="26" spans="9:9">
      <c r="I26" s="11"/>
    </row>
    <row r="27" spans="9:9">
      <c r="I27" s="11"/>
    </row>
    <row r="28" spans="9:9">
      <c r="I28" s="11"/>
    </row>
  </sheetData>
  <mergeCells count="1">
    <mergeCell ref="A1:F2"/>
  </mergeCells>
  <pageMargins left="1.10236220472441" right="0.15748031496063" top="0.748031496062992" bottom="1.37795275590551" header="0.31496062992126" footer="1.10236220472441"/>
  <pageSetup paperSize="9" scale="93" orientation="landscape"/>
  <headerFooter>
    <oddFooter>&amp;C第 &amp;P 页，共 &amp;N 页</oddFooter>
  </headerFooter>
  <ignoredErrors>
    <ignoredError sqref="E6:E9" numberStoredAsText="1" formula="1"/>
    <ignoredError sqref="D6 D7:D9 D10:E10 D5:E5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I24"/>
  <sheetViews>
    <sheetView tabSelected="1" workbookViewId="0">
      <selection activeCell="F16" sqref="F16"/>
    </sheetView>
  </sheetViews>
  <sheetFormatPr defaultColWidth="9" defaultRowHeight="14.4"/>
  <cols>
    <col min="1" max="1" width="6.25" customWidth="1"/>
    <col min="2" max="2" width="13.8333333333333" customWidth="1"/>
    <col min="3" max="3" width="28.75" customWidth="1"/>
    <col min="4" max="4" width="16.2222222222222" customWidth="1"/>
    <col min="5" max="5" width="17.1111111111111" customWidth="1"/>
    <col min="6" max="6" width="24" customWidth="1"/>
  </cols>
  <sheetData>
    <row r="1" ht="13.75" customHeight="1" spans="1:9">
      <c r="A1" s="1" t="s">
        <v>54</v>
      </c>
      <c r="B1" s="1"/>
      <c r="C1" s="1"/>
      <c r="D1" s="1"/>
      <c r="E1" s="1"/>
      <c r="F1" s="1"/>
      <c r="G1" s="2"/>
      <c r="H1" s="2"/>
      <c r="I1" s="2"/>
    </row>
    <row r="2" ht="13.75" customHeight="1" spans="1:9">
      <c r="A2" s="1"/>
      <c r="B2" s="1"/>
      <c r="C2" s="1"/>
      <c r="D2" s="1"/>
      <c r="E2" s="1"/>
      <c r="F2" s="1"/>
      <c r="G2" s="2"/>
      <c r="H2" s="2"/>
      <c r="I2" s="2"/>
    </row>
    <row r="3" ht="13.75" customHeight="1" spans="1:9">
      <c r="A3" s="3"/>
      <c r="B3" s="3"/>
      <c r="C3" s="3"/>
      <c r="D3" s="3"/>
      <c r="E3" s="3"/>
      <c r="F3" s="3"/>
      <c r="G3" s="2"/>
      <c r="H3" s="2"/>
      <c r="I3" s="2"/>
    </row>
    <row r="4" ht="46.8" spans="1:6">
      <c r="A4" s="4" t="s">
        <v>1</v>
      </c>
      <c r="B4" s="4" t="s">
        <v>2</v>
      </c>
      <c r="C4" s="4" t="s">
        <v>3</v>
      </c>
      <c r="D4" s="4" t="s">
        <v>4</v>
      </c>
      <c r="E4" s="5" t="s">
        <v>5</v>
      </c>
      <c r="F4" s="4" t="s">
        <v>6</v>
      </c>
    </row>
    <row r="5" ht="25.75" customHeight="1" spans="1:6">
      <c r="A5" s="6">
        <v>1</v>
      </c>
      <c r="B5" s="7" t="s">
        <v>55</v>
      </c>
      <c r="C5" s="6" t="s">
        <v>56</v>
      </c>
      <c r="D5" s="8">
        <v>226</v>
      </c>
      <c r="E5" s="8">
        <f>D5*40</f>
        <v>9040</v>
      </c>
      <c r="F5" s="6" t="s">
        <v>57</v>
      </c>
    </row>
    <row r="6" ht="25.75" customHeight="1" spans="1:6">
      <c r="A6" s="6">
        <v>2</v>
      </c>
      <c r="B6" s="7" t="s">
        <v>58</v>
      </c>
      <c r="C6" s="6" t="s">
        <v>59</v>
      </c>
      <c r="D6" s="8">
        <v>404</v>
      </c>
      <c r="E6" s="8">
        <f>D6*40</f>
        <v>16160</v>
      </c>
      <c r="F6" s="6" t="s">
        <v>57</v>
      </c>
    </row>
    <row r="7" ht="25.75" customHeight="1" spans="1:9">
      <c r="A7" s="6"/>
      <c r="B7" s="9" t="s">
        <v>10</v>
      </c>
      <c r="C7" s="6"/>
      <c r="D7" s="10">
        <f>SUM(D5:D6)</f>
        <v>630</v>
      </c>
      <c r="E7" s="10">
        <f>SUM(E5:E6)</f>
        <v>25200</v>
      </c>
      <c r="F7" s="6"/>
      <c r="I7" s="11"/>
    </row>
    <row r="8" spans="9:9">
      <c r="I8" s="11"/>
    </row>
    <row r="9" spans="9:9">
      <c r="I9" s="11"/>
    </row>
    <row r="10" spans="9:9">
      <c r="I10" s="11"/>
    </row>
    <row r="11" spans="9:9">
      <c r="I11" s="11"/>
    </row>
    <row r="12" spans="9:9">
      <c r="I12" s="11"/>
    </row>
    <row r="13" spans="9:9">
      <c r="I13" s="11"/>
    </row>
    <row r="14" spans="9:9">
      <c r="I14" s="11"/>
    </row>
    <row r="15" spans="9:9">
      <c r="I15" s="11"/>
    </row>
    <row r="16" spans="9:9">
      <c r="I16" s="11"/>
    </row>
    <row r="17" spans="9:9">
      <c r="I17" s="11"/>
    </row>
    <row r="18" spans="9:9">
      <c r="I18" s="11"/>
    </row>
    <row r="19" spans="9:9">
      <c r="I19" s="11"/>
    </row>
    <row r="20" spans="9:9">
      <c r="I20" s="11"/>
    </row>
    <row r="21" spans="9:9">
      <c r="I21" s="11"/>
    </row>
    <row r="22" spans="9:9">
      <c r="I22" s="11"/>
    </row>
    <row r="23" spans="9:9">
      <c r="I23" s="11"/>
    </row>
    <row r="24" spans="9:9">
      <c r="I24" s="11"/>
    </row>
  </sheetData>
  <mergeCells count="1">
    <mergeCell ref="A1:F2"/>
  </mergeCells>
  <pageMargins left="1.10236220472441" right="0.15748031496063" top="0.748031496062992" bottom="1.37795275590551" header="0.31496062992126" footer="1.10236220472441"/>
  <pageSetup paperSize="9" scale="93" orientation="landscape"/>
  <headerFooter>
    <oddFooter>&amp;C第 &amp;P 页，共 &amp;N 页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顾山镇</vt:lpstr>
      <vt:lpstr>祝塘镇</vt:lpstr>
      <vt:lpstr>徐霞客镇</vt:lpstr>
      <vt:lpstr>青阳镇 </vt:lpstr>
      <vt:lpstr>利港街道</vt:lpstr>
      <vt:lpstr>月城镇 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唐展鹏</dc:creator>
  <cp:lastModifiedBy>Lenovo</cp:lastModifiedBy>
  <dcterms:created xsi:type="dcterms:W3CDTF">2015-06-05T18:19:00Z</dcterms:created>
  <cp:lastPrinted>2022-12-27T02:15:00Z</cp:lastPrinted>
  <dcterms:modified xsi:type="dcterms:W3CDTF">2024-09-05T00:31:30Z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452BF783B9F941AD9BA2432F570FA797_12</vt:lpwstr>
  </property>
  <property fmtid="{D5CDD505-2E9C-101B-9397-08002B2CF9AE}" pid="3" name="KSOProductBuildVer">
    <vt:lpwstr>2052-11.1.0.14309</vt:lpwstr>
  </property>
</Properties>
</file>